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20" i="1" l="1"/>
  <c r="F19" i="1"/>
  <c r="F21" i="1"/>
  <c r="F18" i="1"/>
  <c r="F17" i="1"/>
  <c r="F16" i="1"/>
  <c r="F13" i="1"/>
  <c r="F12" i="1"/>
  <c r="F11" i="1"/>
  <c r="F10" i="1"/>
  <c r="F9" i="1"/>
  <c r="F8" i="1"/>
  <c r="F14" i="1" l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<sst xmlns="http://schemas.openxmlformats.org/spreadsheetml/2006/main" count="46" uniqueCount="32">
  <si>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</si>
  <si>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</si>
  <si>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</si>
  <si>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</si>
  <si>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</si>
  <si>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</si>
  <si>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</si>
  <si>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</si>
  <si>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</si>
  <si>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</si>
  <si>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</si>
  <si>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</si>
  <si>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</si>
  <si>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</si>
  <si>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</si>
  <si>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</si>
  <si>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</si>
  <si>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</si>
  <si>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</si>
  <si>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</si>
  <si>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</si>
  <si>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</si>
  <si>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</si>
  <si>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</si>
  <si>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</si>
  <si>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</si>
  <si>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Кирова/Епифанская, дом № 8/128</t>
  </si>
  <si>
    <t>Общеполезная площадь жилых помещений дома                                                                                   3954,2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</si>
  <si>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</si>
  <si>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</si>
  <si>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 руб./м2</t>
  </si>
  <si>
    <t>Сумма ,начисленная за содержание и текущий ремонт,руб./год                                                  1 292 548,9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</si>
</sst>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6" sqref="A26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3954.2</v>
      </c>
      <c r="E8" s="14">
        <v>0.23</v>
      </c>
      <c r="F8" s="5">
        <f t="shared" ref="F8:F13" si="0">D8*E8*12</f>
        <v>10913.592000000001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3954.2</v>
      </c>
      <c r="E9" s="14">
        <v>0.79</v>
      </c>
      <c r="F9" s="5">
        <f t="shared" si="0"/>
        <v>37485.816000000006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3954.2</v>
      </c>
      <c r="E10" s="14">
        <v>1.5</v>
      </c>
      <c r="F10" s="5">
        <f t="shared" si="0"/>
        <v>71175.599999999991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3954.2</v>
      </c>
      <c r="E11" s="14">
        <v>4.45</v>
      </c>
      <c r="F11" s="5">
        <f t="shared" si="0"/>
        <v>211154.27999999997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3954.2</v>
      </c>
      <c r="E12" s="14">
        <v>1.5</v>
      </c>
      <c r="F12" s="5">
        <f t="shared" si="0"/>
        <v>71175.599999999991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3954.2</v>
      </c>
      <c r="E13" s="14">
        <v>0.12</v>
      </c>
      <c r="F13" s="5">
        <f t="shared" si="0"/>
        <v>5694.0479999999998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3954.2</v>
      </c>
      <c r="E14" s="14"/>
      <c r="F14" s="5">
        <f t="shared" ref="F14:F15" si="1">D14*E14*12</f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3954.2</v>
      </c>
      <c r="E15" s="16">
        <v>1.93</v>
      </c>
      <c r="F15" s="5">
        <f t="shared" si="1"/>
        <v>91579.271999999997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16">
        <v>3954.2</v>
      </c>
      <c r="E16" s="14">
        <v>1.86</v>
      </c>
      <c r="F16" s="5">
        <f t="shared" ref="F16:F21" si="2">D16*E16*12</f>
        <v>88257.744000000006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3954.2</v>
      </c>
      <c r="E17" s="14">
        <v>2.72</v>
      </c>
      <c r="F17" s="5">
        <f t="shared" si="2"/>
        <v>129065.08800000002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3954.2</v>
      </c>
      <c r="E18" s="14">
        <v>4.09</v>
      </c>
      <c r="F18" s="5">
        <f t="shared" si="2"/>
        <v>194072.13599999997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3954.2</v>
      </c>
      <c r="E19" s="9">
        <v>1.66</v>
      </c>
      <c r="F19" s="9">
        <f t="shared" si="2"/>
        <v>78767.66399999999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3954.2</v>
      </c>
      <c r="E20" s="9">
        <v>3.67</v>
      </c>
      <c r="F20" s="9">
        <f t="shared" si="2"/>
        <v>174142.96799999999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3954.2</v>
      </c>
      <c r="E21" s="9">
        <v>2.72</v>
      </c>
      <c r="F21" s="9">
        <f t="shared" si="2"/>
        <v>129065.08800000002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1292548.8959999997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9" spans="1:9" x14ac:dyDescent="0.2">
      <c r="F29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2025-03-03T12:00:31Z</cp:lastPrinted>
  <dcterms:created xsi:type="dcterms:W3CDTF">2020-09-17T07:37:22Z</dcterms:created>
  <dcterms:modified xsi:type="dcterms:W3CDTF">2026-02-25T12:53:46Z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